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filterPrivacy="1" defaultThemeVersion="124226"/>
  <bookViews>
    <workbookView xWindow="120" yWindow="15" windowWidth="18960" windowHeight="11325"/>
  </bookViews>
  <sheets>
    <sheet name="List1" sheetId="2" r:id="rId1"/>
  </sheets>
  <definedNames>
    <definedName name="_xlnm.Print_Titles" localSheetId="0">List1!$4:$7</definedName>
    <definedName name="_xlnm.Print_Area" localSheetId="0">List1!$A$1:$I$32</definedName>
  </definedNames>
  <calcPr calcId="162913"/>
</workbook>
</file>

<file path=xl/calcChain.xml><?xml version="1.0" encoding="utf-8"?>
<calcChain xmlns="http://schemas.openxmlformats.org/spreadsheetml/2006/main">
  <c r="I8" i="2" l="1"/>
  <c r="I9" i="2"/>
  <c r="I10" i="2" l="1"/>
  <c r="I24" i="2" l="1"/>
  <c r="I17" i="2"/>
  <c r="I22" i="2" l="1"/>
  <c r="I21" i="2"/>
  <c r="I19" i="2"/>
  <c r="I20" i="2"/>
  <c r="I25" i="2"/>
  <c r="I26" i="2"/>
  <c r="I27" i="2"/>
  <c r="I28" i="2"/>
  <c r="I30" i="2"/>
  <c r="I31" i="2"/>
  <c r="I29" i="2" l="1"/>
  <c r="I12" i="2"/>
  <c r="I18" i="2"/>
  <c r="I11" i="2"/>
  <c r="I16" i="2"/>
  <c r="I15" i="2"/>
  <c r="I14" i="2"/>
  <c r="I13" i="2" l="1"/>
  <c r="I23" i="2"/>
  <c r="I32" i="2" l="1"/>
</calcChain>
</file>

<file path=xl/sharedStrings.xml><?xml version="1.0" encoding="utf-8"?>
<sst xmlns="http://schemas.openxmlformats.org/spreadsheetml/2006/main" count="125" uniqueCount="102">
  <si>
    <t>Veškerý nábytek musí být před objednáním odsouhlasen architektem a investorem !</t>
  </si>
  <si>
    <t>Přehled typového nábytku - interiér - VÝUKOVÉ PROSTORY MZe, Vestavba učeben ve 2. PP – budova Ministerstva zemědělství, Těšnov 65/17, Praha 1,  11000</t>
  </si>
  <si>
    <t>označení</t>
  </si>
  <si>
    <t>název</t>
  </si>
  <si>
    <t>ks</t>
  </si>
  <si>
    <t>místnost</t>
  </si>
  <si>
    <t>N01</t>
  </si>
  <si>
    <t>taburet</t>
  </si>
  <si>
    <t>N02</t>
  </si>
  <si>
    <t>N03</t>
  </si>
  <si>
    <t>barový stůl</t>
  </si>
  <si>
    <t>N04</t>
  </si>
  <si>
    <t>N05</t>
  </si>
  <si>
    <t>N06</t>
  </si>
  <si>
    <t>židle - bílá</t>
  </si>
  <si>
    <t>N07</t>
  </si>
  <si>
    <t>židle - červená</t>
  </si>
  <si>
    <t>N08</t>
  </si>
  <si>
    <t>židle - zelená</t>
  </si>
  <si>
    <t>N09</t>
  </si>
  <si>
    <t>židle - tm. modrá</t>
  </si>
  <si>
    <t>N10</t>
  </si>
  <si>
    <t>kolečková židle</t>
  </si>
  <si>
    <t>N11</t>
  </si>
  <si>
    <t>pohovka 2 místná</t>
  </si>
  <si>
    <t>N12</t>
  </si>
  <si>
    <t>pohovka 3 místná</t>
  </si>
  <si>
    <t>2.14, 2.16</t>
  </si>
  <si>
    <t>N13</t>
  </si>
  <si>
    <t>stůl 800 x 600</t>
  </si>
  <si>
    <t>N14</t>
  </si>
  <si>
    <t>stůl 1200 x 600</t>
  </si>
  <si>
    <t>N15</t>
  </si>
  <si>
    <t>stůl 1400 x 800</t>
  </si>
  <si>
    <t>N16</t>
  </si>
  <si>
    <t>stůl lichoběžníkový 1400</t>
  </si>
  <si>
    <t>N17</t>
  </si>
  <si>
    <t>stůl 1400 x 670</t>
  </si>
  <si>
    <t>N18</t>
  </si>
  <si>
    <t>hydrantový systém</t>
  </si>
  <si>
    <t>2.05, 2.18</t>
  </si>
  <si>
    <t>N19</t>
  </si>
  <si>
    <t>skříně do kabinetu</t>
  </si>
  <si>
    <t>N20</t>
  </si>
  <si>
    <t>skříně do úklidovky</t>
  </si>
  <si>
    <t>N21</t>
  </si>
  <si>
    <t>Věšák s háčky</t>
  </si>
  <si>
    <t>N22</t>
  </si>
  <si>
    <t>Bílá školní tabule</t>
  </si>
  <si>
    <t>2.01</t>
  </si>
  <si>
    <t>2.20</t>
  </si>
  <si>
    <t xml:space="preserve">barová, vysoká židle </t>
  </si>
  <si>
    <t>2.14, 2.16, 2.19</t>
  </si>
  <si>
    <t>2.19</t>
  </si>
  <si>
    <t>2.14, 2.15, 2.16, 2.19</t>
  </si>
  <si>
    <t>2.16</t>
  </si>
  <si>
    <t>2.14</t>
  </si>
  <si>
    <t>2.15</t>
  </si>
  <si>
    <t>2.04</t>
  </si>
  <si>
    <t>2.03</t>
  </si>
  <si>
    <t> Tvarové a designové řešení</t>
  </si>
  <si>
    <t>Rozměr š × hl × v (mm)</t>
  </si>
  <si>
    <t>Závazná typologie materiálového složení a provedení – požadované parametry</t>
  </si>
  <si>
    <t>Cena Kč/ks bez DPH</t>
  </si>
  <si>
    <t>Cena celkem bez DPH</t>
  </si>
  <si>
    <t>470 × 490 × 760
výška sedáku 450 mm</t>
  </si>
  <si>
    <t>490 × 530 × 1100
výška sedáku 780 mm</t>
  </si>
  <si>
    <t>700 × 700 × 1010-1150
výška sedáku 440-580 mm</t>
  </si>
  <si>
    <t xml:space="preserve">Otočná kancelářská židle na 5-ti ramenném kříži – černý nylon, synchronní mechanika s aretací v jakékoliv poloze, dynamické sezení s vynikajícími ergonomickými vlastnostmi. Skořepinová konstrukce, tedy neoddělený sedák od opěráku. Proměnný úhel mezi sedákem a opěrákem je zajištěn pomocí flexibilní konstrukce rámu a kloubových spojů. Plynový píst pro výškové nastavení, sedák i opěrák opatřen vysoce kvalitní, samonosnou síťovinou, nastavení tuhosti odporu opěráku řešené pomocí kličky pod sedákem, výškově stavitelné 3D područky s polyuretanovým povrchem, s výškovým,  předozadním a rotačním nastavením. Sedák šířka min. 500 mm, hloubka min. 460 mm. Opěrák šířka min. 500 mm, výška min. 600 mm. Nosnost min. 120 kg.  Barevnost sítě černá
</t>
  </si>
  <si>
    <r>
      <t>skříň dveřová , úhel otevření dveří min. 110 st, panty s tlumeným dovíráním, matriál LTD tloušťky 18 mm, naložená půda a dno o síle minimálně 25 mm je součástí konstrukce skříně, nebo samostatně jako krycí a soklová deska, půda, plné dveře po celém obvodu police a dno/soklová deska opatřena z přední strany 2 mm hranou ABS, na vnějších plochách skříně nejsou viditelné spojovací prvky a záslepky, skříň má rektifikaci pro vyrovnání případných nerovností podlahy pomocí kovových stavěcích šroubů ovládaných zevnitř skříně, skříň má pohledová záda ve shodném dezénu s korpusem a dveřmi z oboustranně laminované dřevotřískové desky tl. minimálně 8 mm, což umožňuje stavět skříně volně do prostoru, záda jsou fixovaná v drážce, skříň bude umožňovat výškovou přestavitelnost polic s roztečí maximálně po 25 mm po celé délce vnitřku boku, bude použito značkového kování firmy s doživotní zárukou, úchytky kovové zápustné s roztečí 128 mm, skříně jsou uzamykatelné třícestným zámkem, uprostřed skříně je umístěna svislá mezistěna. Barevnost lamina - bílá</t>
    </r>
    <r>
      <rPr>
        <sz val="10"/>
        <color rgb="FFFF0000"/>
        <rFont val="Arial Narrow"/>
        <family val="2"/>
        <charset val="238"/>
      </rPr>
      <t xml:space="preserve">
</t>
    </r>
  </si>
  <si>
    <r>
      <t>skříň dveřová , úhel otevření dveří min. 110 st, panty s tlumeným dovíráním, matriál LTD tloušťky 18 mm, naložená půda a dno o síle minimálně 25 mm je součástí konstrukce skříně, nebo samostatně jako krycí a soklová deska, půda, plné dveře po celém obvodu police a dno/soklová deska opatřena z přední strany 2 mm hranou ABS, na vnějších plochách skříně nejsou viditelné spojovací prvky a záslepky, skříň má rektifikaci pro vyrovnání případných nerovností podlahy pomocí kovových stavěcích šroubů ovládaných zevnitř skříně, skříň má pohledová záda ve shodném dezénu s korpusem a dveřmi z oboustranně laminované dřevotřískové desky tl. minimálně 8 mm, což umožňuje stavět skříně volně do prostoru, záda jsou fixovaná v drážce, skříň bude umožňovat výškovou přestavitelnost polic s roztečí maximálně po 25 mm po celé délce vnitřku boku, bude použito značkového kování firmy s doživotní zárukou, úchytky kovové zápustné s roztečí 128 mm, skříně jsou uzamykatelné třícestným zámkem, uprostřed skříně je umístěna svislá mezistěna. Barevnost lamina - černá</t>
    </r>
    <r>
      <rPr>
        <sz val="10"/>
        <color rgb="FFFF0000"/>
        <rFont val="Arial Narrow"/>
        <family val="2"/>
        <charset val="238"/>
      </rPr>
      <t xml:space="preserve">
</t>
    </r>
  </si>
  <si>
    <t>Magnetická bílá tabule 2400 x 1200 mm. Stíratelná, určená pro psaní a prezentaci. Bílý lakovaný povrch pro popis stíratelným fixem. Odkládací lišta. Tabule umožňuje mazání za sucha. Lze využít jako promítací plochu. Hliníkový rám.</t>
  </si>
  <si>
    <t>1200 × 600 × 720</t>
  </si>
  <si>
    <t>1000 × 600 × 2364</t>
  </si>
  <si>
    <t>2400 × 1200</t>
  </si>
  <si>
    <t>700 × 230 × 705</t>
  </si>
  <si>
    <t>Hydrantový systém se stabilní hadicí. Materiál skříňky z ocelového plechu s povrchovou úpravou práškovou strukturální barvou RAL 9003 bílá. PLná dvířka. Hadice délka min. 30 m a průměr min. 25 mm včetně požární proudnice kombinované. Obsahuje propojovací hadici sloužící k připojení systému na vodovodní řád.
Označení hydrantu na krabici lepenou grafikou, barva písma/grafiky černá, RAL 9017.</t>
  </si>
  <si>
    <t>Barový stůl - desky stolů jsou navrženy v materiálu kompaktní laminát bílý s černou hranou minimální tloušťky 8 mm, podnoží stolu bude centrální robustní celokovové tvořené rovným talířem stojina nohy kovová trubka nahoře opatřeno křížem pro montáž desky, podnož o půdorysném rozměru o průměru minimálně 450 mm, maximálně nesmí nikde přesahovat půdorys desky stolu (nosnost, stabilita), stolové desky opatřeny kovovými závrtnými maticemi pro bezproblémovou opakovanou montáž a demontáž bez znehodnocení nebo opotřebení desky stolu, materiálové provedení – deska bílá, podnož chrom</t>
  </si>
  <si>
    <t>1400 × 670 × 680-780</t>
  </si>
  <si>
    <t>1580 × 800 × 800</t>
  </si>
  <si>
    <t>2250 × 800 × 800</t>
  </si>
  <si>
    <t>1160 x 490 x 1330</t>
  </si>
  <si>
    <t>Transportní vozík na konferenční židle - určeno a optimalizováno pro výše uvedené židle, černý kovový trubkový rám skládající se z rámu s kolečky a na šikmo umístěného rámu s rukojetí, na kterou se umisťují židle, otočná kolečka, dvě brzděná, pro minimálně 15 kusů židlí</t>
  </si>
  <si>
    <r>
      <t xml:space="preserve">lichoběžníkový stůl, desky stolů jsou navrženy v materiálu LTD minimální tloušťky 25 mm, zakončené ABS hranou tloušťky minimálně 2 mm, podnoží stolu bude robustní celokovové čtyřnohé (nohy umístěny v rozích stolu), rámové, nohy o průměru 40 mm spojené kovovými luby s povrchovou úpravou práškovou barvou, spojení kovových nohou s kovovými luby tvoří samonosnou kovovou podnož, a je uskutečněno pomocí rozebíratelných konstrukčních spojů, vždy dvě nohy jsou na straně boku stolu spojeny v rozích svarem a tvoří tak rám ve tvaru obráceného U, tyto dva rámy jsou propojeny dvěma podélnými luby téhož profilu, jako nohy, stoly budou umožňovat výškovou nastavitelnoost minimálnně o 100 mm, stůl bude umožňovat vedení kabelů pod stolovou deskou kabelovým kanálem, stoly budou řešit průchod kabeláže z kabelového kanálu průchodkou nad pracovní desku, stolové desky opatřeny kovovými závrtnými maticemi pro bezproblémovou opakovanou montáž a demontáž bez znehodnocení nebo opotřebení desky stolu, barevnosti podnože bílá, Barevnost lamina </t>
    </r>
    <r>
      <rPr>
        <sz val="10"/>
        <rFont val="Arial Narrow"/>
        <family val="2"/>
        <charset val="238"/>
      </rPr>
      <t xml:space="preserve">- bělený dub. </t>
    </r>
  </si>
  <si>
    <r>
      <t xml:space="preserve">pracovníý stůl, desky stolů jsou navrženy v materiálu LTD minimální tloušťky 25 mm, zakončené ABS hranou tloušťky minimálně 2 mm, podnoží stolu bude robustní celokovové čtyřnohé (nohy umístěny v rozích stolu), rámové, nohy o průměru 40 mm spojené kovovými luby s povrchovou úpravou práškovou barvou, spojení kovových nohou s kovovými luby tvoří samonosnou kovovou podnož, a je uskutečněno pomocí rozebíratelných konstrukčních spojů, vždy dvě nohy jsou na straně boku stolu spojeny v rozích svarem a tvoří tak rám ve tvaru obráceného U, tyto dva rámy jsou propojeny dvěma podélnými luby téhož profilu, jako nohy, stoly budou umožňovat výškovou nastavitelnoost minimálnně o 100 mm, stůl bude umožňovat vedení kabelů pod stolovou deskou kabelovým kanálem, stoly budou řešit průchod kabeláže z kabelového kanálu průchodkou nad pracovní desku, stolové desky opatřeny kovovými závrtnými maticemi pro bezproblémovou opakovanou montáž a demontáž bez znehodnocení nebo opotřebení desky stolu, barevnosti podnože bílá, Barevnost lamina </t>
    </r>
    <r>
      <rPr>
        <sz val="10"/>
        <rFont val="Arial Narrow"/>
        <family val="2"/>
        <charset val="238"/>
      </rPr>
      <t xml:space="preserve">- bělený dub. </t>
    </r>
  </si>
  <si>
    <t>Transportní vozík na stoly - musí být určeno a optimalizováno pro výše uvedené stolye, černý kovový trubkový rám skládající se z rámu s kolečky a na šikmo umístěného rámu s rukojetí, na kterou se umisťují židle, otočná kolečka, dvě brzděná, pro minimálně 10 kusů stolů</t>
  </si>
  <si>
    <t>Taburet čalouněný - šestiúhelný tvar o velikosti hraně 400 mm, dřevěná kostra, pěna, čalouněný potah s otěruvzdorností min. 100 000 cyklů - barva zelená, soklová deska (vzorky budou odsouhlaseny před realizací)</t>
  </si>
  <si>
    <t>Taburet čalouněný - šestiúhelný tvar o velikosti hraně 400 mm, dřevěná kostra, pěna, čalouněný potah s otěruvzdorností min. 100 000 cyklů - barva červená, soklová deska (vzorky budou odsouhlaseny před realizací)</t>
  </si>
  <si>
    <t>600 × 40 × 80</t>
  </si>
  <si>
    <t xml:space="preserve">Věšák - masivní tvrdé dřevo, povrch - bílá barva háčky - nerez 5 ks
</t>
  </si>
  <si>
    <t>600 × 1100</t>
  </si>
  <si>
    <t>800 × 800 × 400</t>
  </si>
  <si>
    <t>Ergonomická stohovatelná židle, na čtyřech nohách, skládající se z kovového rámu, samostatného dýhovaného sedáku a opěráku, hmotnost max. 5 kg pro snadnou manipulaci, rám: kovový subtilní , vyrobený z vysoce kvalitní oceli – profil trubka o průměru maximálně 16 mm, povrchová úprava chrom, napojení sedáku i opěráku s kovovou konstrukcí bude bez viditelných spojovacích prvků, konstrukce zadních nohou přechází v opěrák. Sedák a opěrák z vysoce kvalitní, ergonomicky tvarované překližky, spodní část sedáku je opatřena plastovým výliskem, který zajišťuje ochranu při stohování /požadavek stohování bez doteku sedáku a rámů/, minimální stohovatelnost 15 ks židlí, nohy s kluzákem pro snadný posun po podlahové krytině, materiálové provedení – dýha přírodní buk nebo bříza, povrchová úprava moření. Subtillní zádová opěrka o výška 145 mm. Minimální požadovaná záruční doba garantovaná výrobcem -10 let.</t>
  </si>
  <si>
    <t>1800 × 600 × 720</t>
  </si>
  <si>
    <t>Barová židle, na čtyřech nohách, skládající se z kovového rámu, samostatného dýhovaného sedáku a opěráku, hmotnost max. 7 kg pro snadnou manipulaci, rám: kovový subtilní , vyrobený z vysoce kvalitní oceli – profil trubka o průměru maximálně 16 mm, povrchová úprava chrom, napojení sedáku i opěráku s kovovou konstrukcí bude bez viditelných spojovacích prvků, konstrukce zadních nohou přechází v opěrák. Sedák a opěrák z vysoce kvalitní, ergonomicky tvarované překližky, spodní část sedáku je opatřena plastovým výliskem, který zajišťuje ochranu při stohování /požadavek stohování bez doteku sedáku a rámů/, nohy s kluzákem pro snadný posun po podlahové krytině, materiálové provedení – dýha přírodní buk nebo bříza, povrchová úprava moření. Subtillní zádová opěrka o výška 145 mm. Minimální požadovaná záruční doba garantovaná výrobcem -5 let.</t>
  </si>
  <si>
    <t xml:space="preserve">dvoumístná celočalouněná pohovka s  opěrákovými polštáři, moderní kubický design, pohledová mezera mezi korpusem a podnožím, podnoží nerez obdélníkového průřezu, obvodový kovový rám zajišťuje větší stabilitu konstrukce podnoží, čalounění s odolností proti otěru min. 100 000 cyklů, výběr minimálně z 10 barev
</t>
  </si>
  <si>
    <t xml:space="preserve">trojmístná celočalouněná pohovka s  opěrákovými polštáři, moderní kubický design, pohledová mezera mezi korpusem a podnožím, podnoží nerez obdélníkového průřezu, obvodový kovový rám zajišťuje větší stabilitu konstrukce podnoží, čalounění s odolností proti otěru min. 100 000 cyklů, výběr minimálně z 10 barev
</t>
  </si>
  <si>
    <t xml:space="preserve">lehký skládací stůl s kovovým skládacím podnožím, kovové podnoží tvaru obráceného písmene U – chromová trubka o průměru 30 mm v rozích spojená na pokos, kluzáky kupolovitý tvar, fixace podnoží v rozloženém stavu pomocí pružného plechu zafrézovaného v desce, pracovní deska z topolové překližky tl. 25 mm s vysokotlakým laminátem, dekor bílo-šedá, po celém obvodu rovná světle šedá plastová ABS hrana 2 mm, hmotnost max. 19 kg pro snadnou manipulaci.
</t>
  </si>
  <si>
    <t xml:space="preserve">lehký skládací stůl s kovovým skládacím podnožím, kovové podnoží tvaru obráceného písmene U – chromová trubka o průměru 30 mm v rozích spojená na pokos, kluzáky kupolovitý tvar, fixace podnoží v rozloženém stavu pomocí pružného plechu zafrézovaného v desce, pracovní deska z topolové překližky tl. 25 mm s vysokotlakým laminátem, dekor bílo-šedá, po celém obvodu rovná světle šedá plastová ABS hrana 2 mm, hmotnost max. 15 kg pro snadnou manipulaci.
</t>
  </si>
  <si>
    <t xml:space="preserve">lehký skládací stůl s kovovým skládacím podnožím, kovové podnoží tvaru obráceného písmene U – chromová trubka o průměru 30 mm v rozích spojená na pokos, kluzáky kupolovitý tvar, fixace podnoží v rozloženém stavu pomocí pružného plechu zafrézovaného v desce, pracovní deska z topolové překližky tl. 25 mm s vysokotlakým laminátem, dekor bílo-šedá, po celém obvodu rovná světle šedá plastová ABS hrana 2 mm, hmotnost max. 20 kg pro snadnou manipulaci.
</t>
  </si>
  <si>
    <t>1400 × 750 × 720</t>
  </si>
  <si>
    <t>0002 Tabulka - volný nábytek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</si>
</sst>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Times New Roman"/>
      <charset val="204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name val="Times New Roman"/>
      <family val="1"/>
      <charset val="238"/>
    </font>
    <font>
      <sz val="10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3" fontId="6" fillId="2" borderId="6" applyFill="0" applyBorder="0" applyProtection="0">
      <alignment horizontal="right"/>
    </xf>
    <xf numFmtId="49" fontId="6" fillId="2" borderId="6" applyFill="0" applyBorder="0" applyProtection="0">
      <alignment horizontal="left" wrapText="1"/>
    </xf>
  </cellStyleXfs>
  <cellXfs count="3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/>
    </xf>
    <xf numFmtId="0" fontId="0" fillId="0" borderId="2" xfId="0" applyFill="1" applyBorder="1" applyAlignment="1">
      <alignment horizontal="left" vertical="top"/>
    </xf>
    <xf numFmtId="0" fontId="0" fillId="0" borderId="3" xfId="0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top"/>
    </xf>
    <xf numFmtId="0" fontId="0" fillId="0" borderId="2" xfId="0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0" fillId="0" borderId="5" xfId="0" applyFill="1" applyBorder="1" applyAlignment="1">
      <alignment horizontal="left" vertical="top"/>
    </xf>
    <xf numFmtId="4" fontId="4" fillId="0" borderId="5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right" vertical="top" wrapText="1"/>
    </xf>
    <xf numFmtId="0" fontId="4" fillId="0" borderId="5" xfId="0" applyNumberFormat="1" applyFont="1" applyFill="1" applyBorder="1" applyAlignment="1">
      <alignment vertical="top" wrapText="1"/>
    </xf>
    <xf numFmtId="0" fontId="0" fillId="0" borderId="7" xfId="0" applyFill="1" applyBorder="1" applyAlignment="1">
      <alignment horizontal="left" vertical="top"/>
    </xf>
    <xf numFmtId="4" fontId="0" fillId="0" borderId="0" xfId="0" applyNumberFormat="1" applyFill="1" applyBorder="1" applyAlignment="1">
      <alignment horizontal="right" vertical="top"/>
    </xf>
    <xf numFmtId="0" fontId="5" fillId="0" borderId="5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left" vertical="top"/>
    </xf>
    <xf numFmtId="4" fontId="0" fillId="0" borderId="0" xfId="0" applyNumberFormat="1" applyFill="1" applyBorder="1" applyAlignment="1">
      <alignment horizontal="left" vertical="top"/>
    </xf>
    <xf numFmtId="0" fontId="1" fillId="0" borderId="8" xfId="0" applyFont="1" applyFill="1" applyBorder="1" applyAlignment="1">
      <alignment horizontal="center" vertical="top"/>
    </xf>
  </cellXfs>
  <cellStyles count="3">
    <cellStyle name="Normální" xfId="0" builtinId="0"/>
    <cellStyle name="Number" xfId="1"/>
    <cellStyle name="Text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17" Type="http://schemas.openxmlformats.org/officeDocument/2006/relationships/image" Target="../media/image16.jpeg"/><Relationship Id="rId2" Type="http://schemas.openxmlformats.org/officeDocument/2006/relationships/image" Target="../media/image2.png"/><Relationship Id="rId16" Type="http://schemas.openxmlformats.org/officeDocument/2006/relationships/image" Target="../media/image15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5" Type="http://schemas.microsoft.com/office/2007/relationships/hdphoto" Target="../media/hdphoto1.wdp"/><Relationship Id="rId10" Type="http://schemas.openxmlformats.org/officeDocument/2006/relationships/image" Target="../media/image10.pn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247650</xdr:colOff>
      <xdr:row>12</xdr:row>
      <xdr:rowOff>466725</xdr:rowOff>
    </xdr:from>
    <xdr:to>
      <xdr:col>4</xdr:col>
      <xdr:colOff>1933575</xdr:colOff>
      <xdr:row>12</xdr:row>
      <xdr:rowOff>1647825</xdr:rowOff>
    </xdr:to>
    <xdr:pic>
      <xdr:nvPicPr>
        <xdr:cNvPr id="26" name="Obrázek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44125" y="9696450"/>
          <a:ext cx="1685925" cy="1181100"/>
        </a:xfrm>
        <a:prstGeom prst="rect">
          <a:avLst/>
        </a:prstGeom>
      </xdr:spPr>
    </xdr:pic>
    <xdr:clientData/>
  </xdr:twoCellAnchor>
  <xdr:oneCellAnchor>
    <xdr:from>
      <xdr:col>4</xdr:col>
      <xdr:colOff>247650</xdr:colOff>
      <xdr:row>13</xdr:row>
      <xdr:rowOff>466725</xdr:rowOff>
    </xdr:from>
    <xdr:ext cx="1685925" cy="1181100"/>
    <xdr:pic>
      <xdr:nvPicPr>
        <xdr:cNvPr id="27" name="Obrázek 2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44125" y="12001500"/>
          <a:ext cx="1685925" cy="1181100"/>
        </a:xfrm>
        <a:prstGeom prst="rect">
          <a:avLst/>
        </a:prstGeom>
      </xdr:spPr>
    </xdr:pic>
    <xdr:clientData/>
  </xdr:oneCellAnchor>
  <xdr:oneCellAnchor>
    <xdr:from>
      <xdr:col>4</xdr:col>
      <xdr:colOff>228600</xdr:colOff>
      <xdr:row>14</xdr:row>
      <xdr:rowOff>466725</xdr:rowOff>
    </xdr:from>
    <xdr:ext cx="1685925" cy="1181100"/>
    <xdr:pic>
      <xdr:nvPicPr>
        <xdr:cNvPr id="28" name="Obrázek 2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25075" y="14144625"/>
          <a:ext cx="1685925" cy="1181100"/>
        </a:xfrm>
        <a:prstGeom prst="rect">
          <a:avLst/>
        </a:prstGeom>
      </xdr:spPr>
    </xdr:pic>
    <xdr:clientData/>
  </xdr:oneCellAnchor>
  <xdr:oneCellAnchor>
    <xdr:from>
      <xdr:col>4</xdr:col>
      <xdr:colOff>219075</xdr:colOff>
      <xdr:row>15</xdr:row>
      <xdr:rowOff>466725</xdr:rowOff>
    </xdr:from>
    <xdr:ext cx="1685925" cy="1181100"/>
    <xdr:pic>
      <xdr:nvPicPr>
        <xdr:cNvPr id="29" name="Obrázek 2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15550" y="16287750"/>
          <a:ext cx="1685925" cy="1181100"/>
        </a:xfrm>
        <a:prstGeom prst="rect">
          <a:avLst/>
        </a:prstGeom>
      </xdr:spPr>
    </xdr:pic>
    <xdr:clientData/>
  </xdr:oneCellAnchor>
  <xdr:twoCellAnchor editAs="oneCell">
    <xdr:from>
      <xdr:col>4</xdr:col>
      <xdr:colOff>114300</xdr:colOff>
      <xdr:row>10</xdr:row>
      <xdr:rowOff>209550</xdr:rowOff>
    </xdr:from>
    <xdr:to>
      <xdr:col>4</xdr:col>
      <xdr:colOff>1986110</xdr:colOff>
      <xdr:row>10</xdr:row>
      <xdr:rowOff>1668026</xdr:rowOff>
    </xdr:to>
    <xdr:pic>
      <xdr:nvPicPr>
        <xdr:cNvPr id="30" name="Obrázek 2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20200" y="4676775"/>
          <a:ext cx="1871810" cy="1458476"/>
        </a:xfrm>
        <a:prstGeom prst="rect">
          <a:avLst/>
        </a:prstGeom>
      </xdr:spPr>
    </xdr:pic>
    <xdr:clientData/>
  </xdr:twoCellAnchor>
  <xdr:oneCellAnchor>
    <xdr:from>
      <xdr:col>4</xdr:col>
      <xdr:colOff>114300</xdr:colOff>
      <xdr:row>11</xdr:row>
      <xdr:rowOff>190500</xdr:rowOff>
    </xdr:from>
    <xdr:ext cx="1871810" cy="1458476"/>
    <xdr:pic>
      <xdr:nvPicPr>
        <xdr:cNvPr id="31" name="Obrázek 3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20200" y="6438900"/>
          <a:ext cx="1871810" cy="1458476"/>
        </a:xfrm>
        <a:prstGeom prst="rect">
          <a:avLst/>
        </a:prstGeom>
      </xdr:spPr>
    </xdr:pic>
    <xdr:clientData/>
  </xdr:oneCellAnchor>
  <xdr:twoCellAnchor editAs="oneCell">
    <xdr:from>
      <xdr:col>4</xdr:col>
      <xdr:colOff>190500</xdr:colOff>
      <xdr:row>17</xdr:row>
      <xdr:rowOff>200024</xdr:rowOff>
    </xdr:from>
    <xdr:to>
      <xdr:col>4</xdr:col>
      <xdr:colOff>1969588</xdr:colOff>
      <xdr:row>17</xdr:row>
      <xdr:rowOff>1427937</xdr:rowOff>
    </xdr:to>
    <xdr:pic>
      <xdr:nvPicPr>
        <xdr:cNvPr id="32" name="Obrázek 31" descr="http://www.icf-office.it/upload/modelli/Una_plus/721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296400" y="20221574"/>
          <a:ext cx="1779088" cy="12279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314325</xdr:colOff>
      <xdr:row>27</xdr:row>
      <xdr:rowOff>419100</xdr:rowOff>
    </xdr:from>
    <xdr:to>
      <xdr:col>4</xdr:col>
      <xdr:colOff>1461212</xdr:colOff>
      <xdr:row>27</xdr:row>
      <xdr:rowOff>1751017</xdr:rowOff>
    </xdr:to>
    <xdr:pic>
      <xdr:nvPicPr>
        <xdr:cNvPr id="35" name="Picture 2" descr="S80 5OH-D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l="28910" t="7382" r="30104" b="7382"/>
        <a:stretch>
          <a:fillRect/>
        </a:stretch>
      </xdr:blipFill>
      <xdr:spPr bwMode="auto">
        <a:xfrm>
          <a:off x="10210800" y="33775650"/>
          <a:ext cx="1146887" cy="1331917"/>
        </a:xfrm>
        <a:prstGeom prst="rect">
          <a:avLst/>
        </a:prstGeom>
        <a:noFill/>
      </xdr:spPr>
    </xdr:pic>
    <xdr:clientData/>
  </xdr:twoCellAnchor>
  <xdr:twoCellAnchor>
    <xdr:from>
      <xdr:col>4</xdr:col>
      <xdr:colOff>409575</xdr:colOff>
      <xdr:row>28</xdr:row>
      <xdr:rowOff>438150</xdr:rowOff>
    </xdr:from>
    <xdr:to>
      <xdr:col>4</xdr:col>
      <xdr:colOff>1556462</xdr:colOff>
      <xdr:row>28</xdr:row>
      <xdr:rowOff>1770067</xdr:rowOff>
    </xdr:to>
    <xdr:pic>
      <xdr:nvPicPr>
        <xdr:cNvPr id="36" name="Picture 2" descr="S80 5OH-D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l="28910" t="7382" r="30104" b="7382"/>
        <a:stretch>
          <a:fillRect/>
        </a:stretch>
      </xdr:blipFill>
      <xdr:spPr bwMode="auto">
        <a:xfrm>
          <a:off x="10306050" y="33794700"/>
          <a:ext cx="1146887" cy="1331917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304800</xdr:colOff>
      <xdr:row>20</xdr:row>
      <xdr:rowOff>57150</xdr:rowOff>
    </xdr:from>
    <xdr:to>
      <xdr:col>4</xdr:col>
      <xdr:colOff>1809750</xdr:colOff>
      <xdr:row>20</xdr:row>
      <xdr:rowOff>1273271</xdr:rowOff>
    </xdr:to>
    <xdr:pic>
      <xdr:nvPicPr>
        <xdr:cNvPr id="37" name="Obrázek 36" descr="Quickly –  Standard le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10700" y="21307425"/>
          <a:ext cx="1504950" cy="12161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342900</xdr:colOff>
      <xdr:row>21</xdr:row>
      <xdr:rowOff>95250</xdr:rowOff>
    </xdr:from>
    <xdr:to>
      <xdr:col>4</xdr:col>
      <xdr:colOff>1781175</xdr:colOff>
      <xdr:row>21</xdr:row>
      <xdr:rowOff>1257492</xdr:rowOff>
    </xdr:to>
    <xdr:pic>
      <xdr:nvPicPr>
        <xdr:cNvPr id="38" name="Obrázek 37" descr="Quickly –  Standard le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8800" y="22640925"/>
          <a:ext cx="1438275" cy="11622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371475</xdr:colOff>
      <xdr:row>22</xdr:row>
      <xdr:rowOff>85725</xdr:rowOff>
    </xdr:from>
    <xdr:to>
      <xdr:col>4</xdr:col>
      <xdr:colOff>1809750</xdr:colOff>
      <xdr:row>22</xdr:row>
      <xdr:rowOff>1247967</xdr:rowOff>
    </xdr:to>
    <xdr:pic>
      <xdr:nvPicPr>
        <xdr:cNvPr id="39" name="Obrázek 38" descr="Quickly –  Standard le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77375" y="23926800"/>
          <a:ext cx="1438275" cy="11622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447675</xdr:colOff>
      <xdr:row>30</xdr:row>
      <xdr:rowOff>123825</xdr:rowOff>
    </xdr:from>
    <xdr:to>
      <xdr:col>4</xdr:col>
      <xdr:colOff>1619250</xdr:colOff>
      <xdr:row>30</xdr:row>
      <xdr:rowOff>1080611</xdr:rowOff>
    </xdr:to>
    <xdr:pic>
      <xdr:nvPicPr>
        <xdr:cNvPr id="40" name="Obrázek 3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37585650"/>
          <a:ext cx="1171575" cy="9567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400050</xdr:colOff>
      <xdr:row>26</xdr:row>
      <xdr:rowOff>114300</xdr:rowOff>
    </xdr:from>
    <xdr:to>
      <xdr:col>4</xdr:col>
      <xdr:colOff>1796225</xdr:colOff>
      <xdr:row>26</xdr:row>
      <xdr:rowOff>1042416</xdr:rowOff>
    </xdr:to>
    <xdr:pic>
      <xdr:nvPicPr>
        <xdr:cNvPr id="41" name="Obrázek 40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6525" y="30680025"/>
          <a:ext cx="1396175" cy="928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771524</xdr:colOff>
      <xdr:row>9</xdr:row>
      <xdr:rowOff>114300</xdr:rowOff>
    </xdr:from>
    <xdr:to>
      <xdr:col>4</xdr:col>
      <xdr:colOff>1441233</xdr:colOff>
      <xdr:row>9</xdr:row>
      <xdr:rowOff>1466850</xdr:rowOff>
    </xdr:to>
    <xdr:pic>
      <xdr:nvPicPr>
        <xdr:cNvPr id="42" name="Obrázek 41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77424" y="3971925"/>
          <a:ext cx="669709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18</xdr:row>
      <xdr:rowOff>21267</xdr:rowOff>
    </xdr:from>
    <xdr:to>
      <xdr:col>4</xdr:col>
      <xdr:colOff>1914525</xdr:colOff>
      <xdr:row>18</xdr:row>
      <xdr:rowOff>895219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429000" y="18661692"/>
          <a:ext cx="1676400" cy="873952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19</xdr:row>
      <xdr:rowOff>116814</xdr:rowOff>
    </xdr:from>
    <xdr:to>
      <xdr:col>4</xdr:col>
      <xdr:colOff>2057400</xdr:colOff>
      <xdr:row>19</xdr:row>
      <xdr:rowOff>885705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238500" y="19900239"/>
          <a:ext cx="2009775" cy="768891"/>
        </a:xfrm>
        <a:prstGeom prst="rect">
          <a:avLst/>
        </a:prstGeom>
      </xdr:spPr>
    </xdr:pic>
    <xdr:clientData/>
  </xdr:twoCellAnchor>
  <xdr:twoCellAnchor editAs="oneCell">
    <xdr:from>
      <xdr:col>4</xdr:col>
      <xdr:colOff>352426</xdr:colOff>
      <xdr:row>16</xdr:row>
      <xdr:rowOff>104775</xdr:rowOff>
    </xdr:from>
    <xdr:to>
      <xdr:col>4</xdr:col>
      <xdr:colOff>1733550</xdr:colOff>
      <xdr:row>16</xdr:row>
      <xdr:rowOff>1614146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9458326" y="18402300"/>
          <a:ext cx="1381124" cy="1509371"/>
        </a:xfrm>
        <a:prstGeom prst="rect">
          <a:avLst/>
        </a:prstGeom>
      </xdr:spPr>
    </xdr:pic>
    <xdr:clientData/>
  </xdr:twoCellAnchor>
  <xdr:twoCellAnchor editAs="oneCell">
    <xdr:from>
      <xdr:col>4</xdr:col>
      <xdr:colOff>552450</xdr:colOff>
      <xdr:row>23</xdr:row>
      <xdr:rowOff>123825</xdr:rowOff>
    </xdr:from>
    <xdr:to>
      <xdr:col>4</xdr:col>
      <xdr:colOff>1704975</xdr:colOff>
      <xdr:row>23</xdr:row>
      <xdr:rowOff>1378972</xdr:rowOff>
    </xdr:to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9658350" y="29603700"/>
          <a:ext cx="1152525" cy="1255147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381001</xdr:colOff>
      <xdr:row>25</xdr:row>
      <xdr:rowOff>228600</xdr:rowOff>
    </xdr:from>
    <xdr:to>
      <xdr:col>4</xdr:col>
      <xdr:colOff>1698253</xdr:colOff>
      <xdr:row>25</xdr:row>
      <xdr:rowOff>1438275</xdr:rowOff>
    </xdr:to>
    <xdr:pic>
      <xdr:nvPicPr>
        <xdr:cNvPr id="43" name="Picture 56" descr="99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901" y="32918400"/>
          <a:ext cx="1317252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361950</xdr:colOff>
      <xdr:row>29</xdr:row>
      <xdr:rowOff>66675</xdr:rowOff>
    </xdr:from>
    <xdr:to>
      <xdr:col>4</xdr:col>
      <xdr:colOff>1699260</xdr:colOff>
      <xdr:row>29</xdr:row>
      <xdr:rowOff>676275</xdr:rowOff>
    </xdr:to>
    <xdr:pic>
      <xdr:nvPicPr>
        <xdr:cNvPr id="44" name="Obrázek 4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552825" y="36156900"/>
          <a:ext cx="133731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492379</xdr:colOff>
      <xdr:row>7</xdr:row>
      <xdr:rowOff>47625</xdr:rowOff>
    </xdr:from>
    <xdr:to>
      <xdr:col>4</xdr:col>
      <xdr:colOff>1524000</xdr:colOff>
      <xdr:row>7</xdr:row>
      <xdr:rowOff>892556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21354" y="1362075"/>
          <a:ext cx="1031621" cy="844931"/>
        </a:xfrm>
        <a:prstGeom prst="rect">
          <a:avLst/>
        </a:prstGeom>
      </xdr:spPr>
    </xdr:pic>
    <xdr:clientData/>
  </xdr:twoCellAnchor>
  <xdr:twoCellAnchor editAs="oneCell">
    <xdr:from>
      <xdr:col>4</xdr:col>
      <xdr:colOff>514350</xdr:colOff>
      <xdr:row>8</xdr:row>
      <xdr:rowOff>28575</xdr:rowOff>
    </xdr:from>
    <xdr:to>
      <xdr:col>4</xdr:col>
      <xdr:colOff>1545971</xdr:colOff>
      <xdr:row>8</xdr:row>
      <xdr:rowOff>873506</xdr:rowOff>
    </xdr:to>
    <xdr:pic>
      <xdr:nvPicPr>
        <xdr:cNvPr id="46" name="Obrázek 45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3325" y="2286000"/>
          <a:ext cx="1031621" cy="8449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view="pageBreakPreview" topLeftCell="C7" zoomScaleNormal="100" zoomScaleSheetLayoutView="100" workbookViewId="0">
      <selection activeCell="K9" sqref="K9"/>
    </sheetView>
  </sheetViews>
  <sheetFormatPr defaultRowHeight="12.75" x14ac:dyDescent="0.2"/>
  <cols>
    <col min="2" max="2" width="20.5" customWidth="1"/>
    <col min="3" max="3" width="9.33203125" style="7"/>
    <col min="4" max="4" width="17.33203125" customWidth="1"/>
    <col min="5" max="5" width="37" customWidth="1"/>
    <col min="6" max="6" width="22.83203125" customWidth="1"/>
    <col min="7" max="7" width="71.5" customWidth="1"/>
    <col min="8" max="8" width="11.1640625" customWidth="1"/>
    <col min="9" max="9" width="14.33203125" customWidth="1"/>
  </cols>
  <sheetData>
    <row r="1" spans="1:9" x14ac:dyDescent="0.2">
      <c r="A1" s="31" t="s">
        <v>101</v>
      </c>
      <c r="B1" s="31"/>
      <c r="C1" s="31"/>
      <c r="D1" s="31"/>
      <c r="E1" s="31"/>
      <c r="F1" s="31"/>
      <c r="G1" s="31"/>
      <c r="H1" s="31"/>
      <c r="I1" s="31"/>
    </row>
    <row r="2" spans="1:9" ht="12.75" customHeight="1" x14ac:dyDescent="0.2"/>
    <row r="3" spans="1:9" ht="12.75" customHeight="1" x14ac:dyDescent="0.2">
      <c r="A3" s="3" t="s">
        <v>0</v>
      </c>
    </row>
    <row r="4" spans="1:9" ht="12.75" customHeight="1" thickBot="1" x14ac:dyDescent="0.25">
      <c r="A4" s="26"/>
      <c r="B4" s="4"/>
      <c r="C4" s="8"/>
      <c r="E4" s="4"/>
    </row>
    <row r="5" spans="1:9" ht="13.5" thickBot="1" x14ac:dyDescent="0.25">
      <c r="A5" s="6" t="s">
        <v>1</v>
      </c>
      <c r="D5" s="5"/>
      <c r="F5" s="5"/>
      <c r="G5" s="5"/>
      <c r="H5" s="5"/>
      <c r="I5" s="5"/>
    </row>
    <row r="6" spans="1:9" x14ac:dyDescent="0.2">
      <c r="A6" s="1"/>
      <c r="B6" s="27"/>
      <c r="C6" s="28"/>
      <c r="D6" s="1"/>
      <c r="E6" s="29"/>
      <c r="G6" s="29"/>
    </row>
    <row r="7" spans="1:9" ht="26.25" thickBot="1" x14ac:dyDescent="0.25">
      <c r="A7" s="2" t="s">
        <v>2</v>
      </c>
      <c r="B7" s="2" t="s">
        <v>3</v>
      </c>
      <c r="C7" s="9" t="s">
        <v>4</v>
      </c>
      <c r="D7" s="9" t="s">
        <v>5</v>
      </c>
      <c r="E7" s="9" t="s">
        <v>60</v>
      </c>
      <c r="F7" s="9" t="s">
        <v>61</v>
      </c>
      <c r="G7" s="9" t="s">
        <v>62</v>
      </c>
      <c r="H7" s="9" t="s">
        <v>63</v>
      </c>
      <c r="I7" s="9" t="s">
        <v>64</v>
      </c>
    </row>
    <row r="8" spans="1:9" ht="74.25" customHeight="1" x14ac:dyDescent="0.2">
      <c r="A8" s="10" t="s">
        <v>6</v>
      </c>
      <c r="B8" s="10" t="s">
        <v>7</v>
      </c>
      <c r="C8" s="11">
        <v>4</v>
      </c>
      <c r="D8" s="12" t="s">
        <v>49</v>
      </c>
      <c r="E8" s="23"/>
      <c r="F8" s="17" t="s">
        <v>91</v>
      </c>
      <c r="G8" s="18" t="s">
        <v>86</v>
      </c>
      <c r="H8" s="20"/>
      <c r="I8" s="21">
        <f t="shared" ref="I8:I17" si="0">H8*C8</f>
        <v>0</v>
      </c>
    </row>
    <row r="9" spans="1:9" ht="70.5" customHeight="1" x14ac:dyDescent="0.2">
      <c r="A9" s="13" t="s">
        <v>8</v>
      </c>
      <c r="B9" s="13" t="s">
        <v>7</v>
      </c>
      <c r="C9" s="14">
        <v>1</v>
      </c>
      <c r="D9" s="15" t="s">
        <v>49</v>
      </c>
      <c r="F9" s="17" t="s">
        <v>91</v>
      </c>
      <c r="G9" s="18" t="s">
        <v>87</v>
      </c>
      <c r="H9" s="20"/>
      <c r="I9" s="21">
        <f t="shared" si="0"/>
        <v>0</v>
      </c>
    </row>
    <row r="10" spans="1:9" ht="119.25" customHeight="1" x14ac:dyDescent="0.2">
      <c r="A10" s="13" t="s">
        <v>9</v>
      </c>
      <c r="B10" s="13" t="s">
        <v>10</v>
      </c>
      <c r="C10" s="14">
        <v>3</v>
      </c>
      <c r="D10" s="15" t="s">
        <v>50</v>
      </c>
      <c r="E10" s="19"/>
      <c r="F10" s="17" t="s">
        <v>90</v>
      </c>
      <c r="G10" s="18" t="s">
        <v>77</v>
      </c>
      <c r="H10" s="20"/>
      <c r="I10" s="21">
        <f t="shared" si="0"/>
        <v>0</v>
      </c>
    </row>
    <row r="11" spans="1:9" ht="140.25" x14ac:dyDescent="0.2">
      <c r="A11" s="13" t="s">
        <v>11</v>
      </c>
      <c r="B11" s="13" t="s">
        <v>51</v>
      </c>
      <c r="C11" s="14">
        <v>4</v>
      </c>
      <c r="D11" s="15" t="s">
        <v>50</v>
      </c>
      <c r="E11" s="19"/>
      <c r="F11" s="17" t="s">
        <v>66</v>
      </c>
      <c r="G11" s="18" t="s">
        <v>94</v>
      </c>
      <c r="H11" s="20"/>
      <c r="I11" s="21">
        <f t="shared" si="0"/>
        <v>0</v>
      </c>
    </row>
    <row r="12" spans="1:9" ht="140.25" x14ac:dyDescent="0.2">
      <c r="A12" s="13" t="s">
        <v>12</v>
      </c>
      <c r="B12" s="13" t="s">
        <v>51</v>
      </c>
      <c r="C12" s="14">
        <v>2</v>
      </c>
      <c r="D12" s="15" t="s">
        <v>50</v>
      </c>
      <c r="E12" s="19"/>
      <c r="F12" s="17" t="s">
        <v>66</v>
      </c>
      <c r="G12" s="18" t="s">
        <v>94</v>
      </c>
      <c r="H12" s="20"/>
      <c r="I12" s="21">
        <f t="shared" si="0"/>
        <v>0</v>
      </c>
    </row>
    <row r="13" spans="1:9" ht="153" x14ac:dyDescent="0.2">
      <c r="A13" s="13" t="s">
        <v>13</v>
      </c>
      <c r="B13" s="13" t="s">
        <v>14</v>
      </c>
      <c r="C13" s="14">
        <v>54</v>
      </c>
      <c r="D13" s="15" t="s">
        <v>52</v>
      </c>
      <c r="E13" s="19"/>
      <c r="F13" s="17" t="s">
        <v>65</v>
      </c>
      <c r="G13" s="18" t="s">
        <v>92</v>
      </c>
      <c r="H13" s="20"/>
      <c r="I13" s="21">
        <f t="shared" si="0"/>
        <v>0</v>
      </c>
    </row>
    <row r="14" spans="1:9" ht="153" x14ac:dyDescent="0.2">
      <c r="A14" s="13" t="s">
        <v>15</v>
      </c>
      <c r="B14" s="13" t="s">
        <v>16</v>
      </c>
      <c r="C14" s="14">
        <v>3</v>
      </c>
      <c r="D14" s="15" t="s">
        <v>53</v>
      </c>
      <c r="E14" s="19"/>
      <c r="F14" s="17" t="s">
        <v>65</v>
      </c>
      <c r="G14" s="18" t="s">
        <v>92</v>
      </c>
      <c r="H14" s="20"/>
      <c r="I14" s="21">
        <f t="shared" si="0"/>
        <v>0</v>
      </c>
    </row>
    <row r="15" spans="1:9" ht="153" x14ac:dyDescent="0.2">
      <c r="A15" s="13" t="s">
        <v>17</v>
      </c>
      <c r="B15" s="13" t="s">
        <v>18</v>
      </c>
      <c r="C15" s="14">
        <v>3</v>
      </c>
      <c r="D15" s="15" t="s">
        <v>53</v>
      </c>
      <c r="E15" s="19"/>
      <c r="F15" s="17" t="s">
        <v>65</v>
      </c>
      <c r="G15" s="18" t="s">
        <v>92</v>
      </c>
      <c r="H15" s="20"/>
      <c r="I15" s="21">
        <f t="shared" si="0"/>
        <v>0</v>
      </c>
    </row>
    <row r="16" spans="1:9" ht="153" x14ac:dyDescent="0.2">
      <c r="A16" s="13" t="s">
        <v>19</v>
      </c>
      <c r="B16" s="13" t="s">
        <v>20</v>
      </c>
      <c r="C16" s="14">
        <v>2</v>
      </c>
      <c r="D16" s="15" t="s">
        <v>53</v>
      </c>
      <c r="E16" s="19"/>
      <c r="F16" s="17" t="s">
        <v>65</v>
      </c>
      <c r="G16" s="18" t="s">
        <v>92</v>
      </c>
      <c r="H16" s="20"/>
      <c r="I16" s="21">
        <f t="shared" si="0"/>
        <v>0</v>
      </c>
    </row>
    <row r="17" spans="1:9" ht="135.75" customHeight="1" x14ac:dyDescent="0.2">
      <c r="A17" s="13"/>
      <c r="B17" s="13"/>
      <c r="C17" s="14">
        <v>4</v>
      </c>
      <c r="D17" s="15"/>
      <c r="E17" s="19"/>
      <c r="F17" s="17" t="s">
        <v>81</v>
      </c>
      <c r="G17" s="18" t="s">
        <v>82</v>
      </c>
      <c r="H17" s="20"/>
      <c r="I17" s="21">
        <f t="shared" si="0"/>
        <v>0</v>
      </c>
    </row>
    <row r="18" spans="1:9" ht="140.25" x14ac:dyDescent="0.2">
      <c r="A18" s="13" t="s">
        <v>21</v>
      </c>
      <c r="B18" s="13" t="s">
        <v>22</v>
      </c>
      <c r="C18" s="14">
        <v>5</v>
      </c>
      <c r="D18" s="15" t="s">
        <v>54</v>
      </c>
      <c r="E18" s="19"/>
      <c r="F18" s="17" t="s">
        <v>67</v>
      </c>
      <c r="G18" s="18" t="s">
        <v>68</v>
      </c>
      <c r="H18" s="20"/>
      <c r="I18" s="21">
        <f t="shared" ref="I18:I24" si="1">H18*C18</f>
        <v>0</v>
      </c>
    </row>
    <row r="19" spans="1:9" ht="76.5" x14ac:dyDescent="0.2">
      <c r="A19" s="13" t="s">
        <v>23</v>
      </c>
      <c r="B19" s="13" t="s">
        <v>24</v>
      </c>
      <c r="C19" s="14">
        <v>1</v>
      </c>
      <c r="D19" s="15" t="s">
        <v>55</v>
      </c>
      <c r="E19" s="19"/>
      <c r="F19" s="16" t="s">
        <v>79</v>
      </c>
      <c r="G19" s="18" t="s">
        <v>95</v>
      </c>
      <c r="H19" s="20"/>
      <c r="I19" s="21">
        <f t="shared" si="1"/>
        <v>0</v>
      </c>
    </row>
    <row r="20" spans="1:9" ht="76.5" x14ac:dyDescent="0.2">
      <c r="A20" s="13" t="s">
        <v>25</v>
      </c>
      <c r="B20" s="13" t="s">
        <v>26</v>
      </c>
      <c r="C20" s="14">
        <v>3</v>
      </c>
      <c r="D20" s="15" t="s">
        <v>27</v>
      </c>
      <c r="F20" s="16" t="s">
        <v>80</v>
      </c>
      <c r="G20" s="18" t="s">
        <v>96</v>
      </c>
      <c r="H20" s="20"/>
      <c r="I20" s="21">
        <f t="shared" si="1"/>
        <v>0</v>
      </c>
    </row>
    <row r="21" spans="1:9" ht="102" x14ac:dyDescent="0.2">
      <c r="A21" s="13" t="s">
        <v>28</v>
      </c>
      <c r="B21" s="13" t="s">
        <v>29</v>
      </c>
      <c r="C21" s="14">
        <v>6</v>
      </c>
      <c r="D21" s="15" t="s">
        <v>56</v>
      </c>
      <c r="E21" s="19"/>
      <c r="F21" s="16" t="s">
        <v>93</v>
      </c>
      <c r="G21" s="18" t="s">
        <v>99</v>
      </c>
      <c r="H21" s="20"/>
      <c r="I21" s="21">
        <f t="shared" si="1"/>
        <v>0</v>
      </c>
    </row>
    <row r="22" spans="1:9" ht="102" x14ac:dyDescent="0.2">
      <c r="A22" s="13" t="s">
        <v>30</v>
      </c>
      <c r="B22" s="13" t="s">
        <v>31</v>
      </c>
      <c r="C22" s="14">
        <v>16</v>
      </c>
      <c r="D22" s="15" t="s">
        <v>27</v>
      </c>
      <c r="E22" s="19"/>
      <c r="F22" s="16" t="s">
        <v>72</v>
      </c>
      <c r="G22" s="18" t="s">
        <v>98</v>
      </c>
      <c r="H22" s="20"/>
      <c r="I22" s="21">
        <f t="shared" si="1"/>
        <v>0</v>
      </c>
    </row>
    <row r="23" spans="1:9" ht="102" x14ac:dyDescent="0.2">
      <c r="A23" s="13" t="s">
        <v>32</v>
      </c>
      <c r="B23" s="13" t="s">
        <v>33</v>
      </c>
      <c r="C23" s="14">
        <v>2</v>
      </c>
      <c r="D23" s="15" t="s">
        <v>57</v>
      </c>
      <c r="E23" s="19"/>
      <c r="F23" s="25" t="s">
        <v>100</v>
      </c>
      <c r="G23" s="18" t="s">
        <v>97</v>
      </c>
      <c r="H23" s="20"/>
      <c r="I23" s="21">
        <f t="shared" si="1"/>
        <v>0</v>
      </c>
    </row>
    <row r="24" spans="1:9" ht="120" customHeight="1" x14ac:dyDescent="0.2">
      <c r="A24" s="13"/>
      <c r="B24" s="13"/>
      <c r="C24" s="14">
        <v>2</v>
      </c>
      <c r="D24" s="15"/>
      <c r="F24" s="16"/>
      <c r="G24" s="18" t="s">
        <v>85</v>
      </c>
      <c r="H24" s="20"/>
      <c r="I24" s="21">
        <f t="shared" si="1"/>
        <v>0</v>
      </c>
    </row>
    <row r="25" spans="1:9" ht="165.75" x14ac:dyDescent="0.2">
      <c r="A25" s="13" t="s">
        <v>34</v>
      </c>
      <c r="B25" s="13" t="s">
        <v>35</v>
      </c>
      <c r="C25" s="14">
        <v>6</v>
      </c>
      <c r="D25" s="15" t="s">
        <v>53</v>
      </c>
      <c r="E25" s="19"/>
      <c r="F25" s="16" t="s">
        <v>78</v>
      </c>
      <c r="G25" s="18" t="s">
        <v>83</v>
      </c>
      <c r="H25" s="20"/>
      <c r="I25" s="21">
        <f t="shared" ref="I25:I31" si="2">H25*C25</f>
        <v>0</v>
      </c>
    </row>
    <row r="26" spans="1:9" ht="165.75" x14ac:dyDescent="0.2">
      <c r="A26" s="13" t="s">
        <v>36</v>
      </c>
      <c r="B26" s="13" t="s">
        <v>37</v>
      </c>
      <c r="C26" s="14">
        <v>1</v>
      </c>
      <c r="D26" s="15" t="s">
        <v>53</v>
      </c>
      <c r="F26" s="16" t="s">
        <v>78</v>
      </c>
      <c r="G26" s="18" t="s">
        <v>84</v>
      </c>
      <c r="H26" s="20"/>
      <c r="I26" s="21">
        <f t="shared" si="2"/>
        <v>0</v>
      </c>
    </row>
    <row r="27" spans="1:9" ht="93" customHeight="1" x14ac:dyDescent="0.2">
      <c r="A27" s="13" t="s">
        <v>38</v>
      </c>
      <c r="B27" s="13" t="s">
        <v>39</v>
      </c>
      <c r="C27" s="14">
        <v>2</v>
      </c>
      <c r="D27" s="15" t="s">
        <v>40</v>
      </c>
      <c r="E27" s="19"/>
      <c r="F27" s="16" t="s">
        <v>75</v>
      </c>
      <c r="G27" s="13" t="s">
        <v>76</v>
      </c>
      <c r="H27" s="20"/>
      <c r="I27" s="21">
        <f t="shared" si="2"/>
        <v>0</v>
      </c>
    </row>
    <row r="28" spans="1:9" ht="178.5" customHeight="1" x14ac:dyDescent="0.2">
      <c r="A28" s="13" t="s">
        <v>41</v>
      </c>
      <c r="B28" s="13" t="s">
        <v>42</v>
      </c>
      <c r="C28" s="14">
        <v>2</v>
      </c>
      <c r="D28" s="15" t="s">
        <v>57</v>
      </c>
      <c r="E28" s="19"/>
      <c r="F28" s="16" t="s">
        <v>73</v>
      </c>
      <c r="G28" s="22" t="s">
        <v>69</v>
      </c>
      <c r="H28" s="20"/>
      <c r="I28" s="21">
        <f t="shared" si="2"/>
        <v>0</v>
      </c>
    </row>
    <row r="29" spans="1:9" ht="178.5" customHeight="1" x14ac:dyDescent="0.2">
      <c r="A29" s="13" t="s">
        <v>43</v>
      </c>
      <c r="B29" s="13" t="s">
        <v>44</v>
      </c>
      <c r="C29" s="14">
        <v>3</v>
      </c>
      <c r="D29" s="15" t="s">
        <v>58</v>
      </c>
      <c r="E29" s="19"/>
      <c r="F29" s="16" t="s">
        <v>73</v>
      </c>
      <c r="G29" s="22" t="s">
        <v>70</v>
      </c>
      <c r="H29" s="20"/>
      <c r="I29" s="21">
        <f t="shared" si="2"/>
        <v>0</v>
      </c>
    </row>
    <row r="30" spans="1:9" ht="58.5" customHeight="1" x14ac:dyDescent="0.2">
      <c r="A30" s="13" t="s">
        <v>45</v>
      </c>
      <c r="B30" s="13" t="s">
        <v>46</v>
      </c>
      <c r="C30" s="14">
        <v>15</v>
      </c>
      <c r="D30" s="15" t="s">
        <v>59</v>
      </c>
      <c r="F30" s="16" t="s">
        <v>88</v>
      </c>
      <c r="G30" s="13" t="s">
        <v>89</v>
      </c>
      <c r="H30" s="20"/>
      <c r="I30" s="21">
        <f t="shared" si="2"/>
        <v>0</v>
      </c>
    </row>
    <row r="31" spans="1:9" ht="93" customHeight="1" x14ac:dyDescent="0.2">
      <c r="A31" s="13" t="s">
        <v>47</v>
      </c>
      <c r="B31" s="13" t="s">
        <v>48</v>
      </c>
      <c r="C31" s="14">
        <v>2</v>
      </c>
      <c r="D31" s="15" t="s">
        <v>27</v>
      </c>
      <c r="E31" s="19"/>
      <c r="F31" s="16" t="s">
        <v>74</v>
      </c>
      <c r="G31" s="13" t="s">
        <v>71</v>
      </c>
      <c r="H31" s="20"/>
      <c r="I31" s="21">
        <f t="shared" si="2"/>
        <v>0</v>
      </c>
    </row>
    <row r="32" spans="1:9" x14ac:dyDescent="0.2">
      <c r="I32" s="24">
        <f>SUM(I8:I31)</f>
        <v>0</v>
      </c>
    </row>
    <row r="35" spans="9:9" x14ac:dyDescent="0.2">
      <c r="I35" s="24"/>
    </row>
    <row r="37" spans="9:9" x14ac:dyDescent="0.2">
      <c r="I37" s="30"/>
    </row>
  </sheetData>
  <mergeCells count="1">
    <mergeCell ref="A1:I1"/>
  </mergeCells>
  <pageMargins left="0.39370078740157483" right="0.39370078740157483" top="0.39370078740157483" bottom="0.39370078740157483" header="0.19685039370078741" footer="0.19685039370078741"/>
  <pageSetup paperSize="9" scale="70" fitToHeight="3" orientation="landscape" horizontalDpi="4294967293" verticalDpi="1200" r:id="rId1"/>
  <ignoredErrors>
    <ignoredError sqref="D10:D12 D14:D16 D19 D25:D26 D28 D23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2016-08-01T16:10:47Z</dcterms:created>
  <dcterms:modified xsi:type="dcterms:W3CDTF">2016-08-01T16:10:58Z</dcterms:modified>
</cp:coreProperties>
</file>